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activeTab="0"/>
  </bookViews>
  <sheets>
    <sheet name="OCH" sheetId="1" r:id="rId1"/>
    <sheet name="lokale" sheetId="2" r:id="rId2"/>
  </sheets>
  <definedNames>
    <definedName name="_xlnm.Print_Titles" localSheetId="0">'OCH'!$4:$4</definedName>
  </definedNames>
  <calcPr fullCalcOnLoad="1"/>
</workbook>
</file>

<file path=xl/sharedStrings.xml><?xml version="1.0" encoding="utf-8"?>
<sst xmlns="http://schemas.openxmlformats.org/spreadsheetml/2006/main" count="120" uniqueCount="76">
  <si>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</si>
  <si>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</si>
  <si>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</si>
  <si>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</si>
  <si>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</si>
  <si>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</si>
  <si>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</si>
  <si>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</si>
  <si>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</si>
  <si>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</si>
  <si>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</si>
  <si>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</si>
  <si>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</si>
  <si>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</si>
  <si>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</si>
  <si>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</si>
  <si>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</si>
  <si>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</si>
  <si>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</si>
  <si>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Węgierska 7</t>
  </si>
  <si>
    <t>5.</t>
  </si>
  <si>
    <t>Jugosłowiańska 35</t>
  </si>
  <si>
    <t>Czeska 8</t>
  </si>
  <si>
    <t>3.</t>
  </si>
  <si>
    <t>Czeska 4</t>
  </si>
  <si>
    <t>Bułgarska 9</t>
  </si>
  <si>
    <t>Adres nieruchomości</t>
  </si>
  <si>
    <t>Lp</t>
  </si>
  <si>
    <t>razem</t>
  </si>
  <si>
    <t>ogółem:</t>
  </si>
  <si>
    <t>1 - I kwartał</t>
  </si>
  <si>
    <t>1 - II kwartał</t>
  </si>
  <si>
    <t xml:space="preserve"> 1 - I kwartał,         2 - II kwartał</t>
  </si>
  <si>
    <t>Ilość przetargów    w roku 2012          (I, II i III kwartał)</t>
  </si>
  <si>
    <t>1 - II kwartał            1 - III kwartał</t>
  </si>
  <si>
    <t>1 - III kwartał</t>
  </si>
  <si>
    <t>Lucyna Steier</t>
  </si>
  <si>
    <t>remont loggii</t>
  </si>
  <si>
    <t xml:space="preserve">Planowane  remonty </t>
  </si>
  <si>
    <t>Koszt robót remontowych</t>
  </si>
  <si>
    <t>Wieniawskiego 16-18</t>
  </si>
  <si>
    <t>Wieniawskiego 20</t>
  </si>
  <si>
    <t>Wieniawskiego 23</t>
  </si>
  <si>
    <t>Wieniawskiego 25</t>
  </si>
  <si>
    <t>Wieniawskiego 27</t>
  </si>
  <si>
    <t>Wieniawskiego 28</t>
  </si>
  <si>
    <t>Wieniawskiego 29</t>
  </si>
  <si>
    <t>Wieniawskiego 30</t>
  </si>
  <si>
    <t>Wieniawskiego 31</t>
  </si>
  <si>
    <t>Chopina 31</t>
  </si>
  <si>
    <t>Chopina 33</t>
  </si>
  <si>
    <t>Chopina 46</t>
  </si>
  <si>
    <t>Chopina 48</t>
  </si>
  <si>
    <t>Chopina 50</t>
  </si>
  <si>
    <t>Chopina 52</t>
  </si>
  <si>
    <t>Nowakowskiego 1</t>
  </si>
  <si>
    <t>Nowakowskiego 3</t>
  </si>
  <si>
    <t>Nowakowskiego 4</t>
  </si>
  <si>
    <t>Nowakowskiego 5</t>
  </si>
  <si>
    <t xml:space="preserve">docieplenie </t>
  </si>
  <si>
    <t>LOKALE UŻYTKOWE W NAJMIE</t>
  </si>
  <si>
    <t>Różnica</t>
  </si>
  <si>
    <t xml:space="preserve">Uwagi </t>
  </si>
  <si>
    <t>Wieniawskiego 32</t>
  </si>
  <si>
    <t>1.</t>
  </si>
  <si>
    <t>2.</t>
  </si>
  <si>
    <t>Sporządziła:</t>
  </si>
  <si>
    <t>naprawa dachu</t>
  </si>
  <si>
    <t xml:space="preserve"> Realizacja planu remontów Osiedla Chopina na 31.12.2017 rok.</t>
  </si>
  <si>
    <t>wymiana okien</t>
  </si>
  <si>
    <t>wymiana oświetlenia LED</t>
  </si>
  <si>
    <t>Wartość prac remontowych BO 2017</t>
  </si>
  <si>
    <t>Plan remontów Osiedla Chopina 2019r.</t>
  </si>
  <si>
    <t>Grażyna Młynarczykowska</t>
  </si>
  <si>
    <t xml:space="preserve">remont loggii </t>
  </si>
  <si>
    <t xml:space="preserve">remont balkonów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</si>
</sst>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&quot;zł&quot;"/>
    <numFmt numFmtId="166" formatCode="#,##0.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 CE"/>
      <family val="0"/>
    </font>
    <font>
      <b/>
      <u val="single"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 CE"/>
      <family val="0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2" fillId="34" borderId="10" xfId="0" applyFont="1" applyFill="1" applyBorder="1" applyAlignment="1">
      <alignment/>
    </xf>
    <xf numFmtId="165" fontId="4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58" applyFont="1" applyFill="1" applyBorder="1" applyAlignment="1">
      <alignment vertical="center" wrapText="1"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center"/>
    </xf>
    <xf numFmtId="4" fontId="6" fillId="0" borderId="14" xfId="67" applyNumberFormat="1" applyFont="1" applyFill="1" applyBorder="1" applyAlignment="1">
      <alignment horizontal="center" vertical="center"/>
      <protection/>
    </xf>
    <xf numFmtId="0" fontId="7" fillId="36" borderId="11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4" fontId="6" fillId="0" borderId="14" xfId="67" applyNumberFormat="1" applyFont="1" applyFill="1" applyBorder="1" applyAlignment="1">
      <alignment horizontal="center" vertical="center"/>
      <protection/>
    </xf>
    <xf numFmtId="4" fontId="6" fillId="0" borderId="12" xfId="67" applyNumberFormat="1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4" fontId="6" fillId="0" borderId="10" xfId="67" applyNumberFormat="1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6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67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center" vertical="center"/>
    </xf>
    <xf numFmtId="4" fontId="27" fillId="0" borderId="14" xfId="67" applyNumberFormat="1" applyFont="1" applyFill="1" applyBorder="1" applyAlignment="1">
      <alignment horizontal="center" vertical="center" wrapText="1"/>
      <protection/>
    </xf>
    <xf numFmtId="0" fontId="27" fillId="0" borderId="10" xfId="67" applyFont="1" applyFill="1" applyBorder="1" applyAlignment="1">
      <alignment horizontal="center" vertical="center" wrapText="1"/>
      <protection/>
    </xf>
    <xf numFmtId="4" fontId="27" fillId="0" borderId="10" xfId="67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1"/>
    </xf>
    <xf numFmtId="0" fontId="49" fillId="33" borderId="10" xfId="0" applyFont="1" applyFill="1" applyBorder="1" applyAlignment="1">
      <alignment horizontal="left" vertical="center" wrapText="1" indent="1"/>
    </xf>
    <xf numFmtId="0" fontId="27" fillId="0" borderId="10" xfId="0" applyFont="1" applyBorder="1" applyAlignment="1">
      <alignment horizontal="left" vertical="center" wrapText="1" indent="1"/>
    </xf>
    <xf numFmtId="0" fontId="50" fillId="0" borderId="10" xfId="0" applyFont="1" applyFill="1" applyBorder="1" applyAlignment="1">
      <alignment horizontal="left" vertical="center" wrapText="1" inden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6_OCH_WYKONANIE PLANU REMONTÓW_na 31.12.2013" xfId="58"/>
    <cellStyle name="Normalny 17" xfId="59"/>
    <cellStyle name="Normalny 2" xfId="60"/>
    <cellStyle name="Normalny 3" xfId="61"/>
    <cellStyle name="Normalny 4" xfId="62"/>
    <cellStyle name="Normalny 6" xfId="63"/>
    <cellStyle name="Normalny 7" xfId="64"/>
    <cellStyle name="Normalny 8" xfId="65"/>
    <cellStyle name="Normalny 9" xfId="66"/>
    <cellStyle name="Normalny_2007Zał.do Uchw.gaz,prąd,śmieci,eksploat" xfId="67"/>
    <cellStyle name="Obliczenia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0"/>
  <sheetViews>
    <sheetView tabSelected="1" workbookViewId="0" topLeftCell="A31">
      <selection activeCell="H13" sqref="H13"/>
    </sheetView>
  </sheetViews>
  <sheetFormatPr defaultColWidth="9.00390625" defaultRowHeight="12.75"/>
  <cols>
    <col min="1" max="1" width="4.25390625" style="15" customWidth="1"/>
    <col min="2" max="2" width="26.75390625" style="16" customWidth="1"/>
    <col min="3" max="3" width="55.25390625" style="11" customWidth="1"/>
    <col min="4" max="4" width="0.6171875" style="18" hidden="1" customWidth="1"/>
    <col min="5" max="5" width="12.125" style="11" bestFit="1" customWidth="1"/>
    <col min="6" max="6" width="9.375" style="11" bestFit="1" customWidth="1"/>
    <col min="7" max="16384" width="9.125" style="11" customWidth="1"/>
  </cols>
  <sheetData>
    <row r="1" spans="1:4" s="1" customFormat="1" ht="21" customHeight="1">
      <c r="A1" s="55" t="s">
        <v>72</v>
      </c>
      <c r="B1" s="55"/>
      <c r="C1" s="55"/>
      <c r="D1" s="2"/>
    </row>
    <row r="2" spans="1:4" s="1" customFormat="1" ht="4.5" customHeight="1">
      <c r="A2" s="3"/>
      <c r="B2" s="4"/>
      <c r="C2" s="5"/>
      <c r="D2" s="2"/>
    </row>
    <row r="3" spans="1:4" s="1" customFormat="1" ht="2.25" customHeight="1" hidden="1">
      <c r="A3" s="3"/>
      <c r="B3" s="4"/>
      <c r="C3" s="5"/>
      <c r="D3" s="2"/>
    </row>
    <row r="4" spans="1:4" s="1" customFormat="1" ht="42" customHeight="1">
      <c r="A4" s="20" t="s">
        <v>27</v>
      </c>
      <c r="B4" s="21" t="s">
        <v>26</v>
      </c>
      <c r="C4" s="21" t="s">
        <v>38</v>
      </c>
      <c r="D4" s="6" t="s">
        <v>33</v>
      </c>
    </row>
    <row r="5" spans="1:4" s="1" customFormat="1" ht="20.25" customHeight="1">
      <c r="A5" s="52">
        <v>1</v>
      </c>
      <c r="B5" s="70" t="s">
        <v>25</v>
      </c>
      <c r="C5" s="78"/>
      <c r="D5" s="7" t="s">
        <v>30</v>
      </c>
    </row>
    <row r="6" spans="1:5" s="1" customFormat="1" ht="20.25" customHeight="1">
      <c r="A6" s="53"/>
      <c r="B6" s="76" t="s">
        <v>28</v>
      </c>
      <c r="C6" s="79"/>
      <c r="D6" s="8"/>
      <c r="E6" s="9"/>
    </row>
    <row r="7" spans="1:4" s="1" customFormat="1" ht="20.25" customHeight="1">
      <c r="A7" s="48">
        <v>2</v>
      </c>
      <c r="B7" s="70" t="s">
        <v>24</v>
      </c>
      <c r="C7" s="78"/>
      <c r="D7" s="7"/>
    </row>
    <row r="8" spans="1:4" s="1" customFormat="1" ht="20.25" customHeight="1">
      <c r="A8" s="49"/>
      <c r="B8" s="76" t="s">
        <v>28</v>
      </c>
      <c r="C8" s="79"/>
      <c r="D8" s="8"/>
    </row>
    <row r="9" spans="1:4" s="1" customFormat="1" ht="20.25" customHeight="1">
      <c r="A9" s="52" t="s">
        <v>23</v>
      </c>
      <c r="B9" s="70" t="s">
        <v>22</v>
      </c>
      <c r="C9" s="78"/>
      <c r="D9" s="7"/>
    </row>
    <row r="10" spans="1:4" s="1" customFormat="1" ht="20.25" customHeight="1">
      <c r="A10" s="53"/>
      <c r="B10" s="76" t="s">
        <v>28</v>
      </c>
      <c r="C10" s="79"/>
      <c r="D10" s="8"/>
    </row>
    <row r="11" spans="1:4" s="1" customFormat="1" ht="20.25" customHeight="1">
      <c r="A11" s="52">
        <v>4</v>
      </c>
      <c r="B11" s="70" t="s">
        <v>21</v>
      </c>
      <c r="C11" s="78"/>
      <c r="D11" s="7" t="s">
        <v>31</v>
      </c>
    </row>
    <row r="12" spans="1:4" s="1" customFormat="1" ht="20.25" customHeight="1">
      <c r="A12" s="53"/>
      <c r="B12" s="76" t="s">
        <v>28</v>
      </c>
      <c r="C12" s="79"/>
      <c r="D12" s="8"/>
    </row>
    <row r="13" spans="1:4" s="1" customFormat="1" ht="20.25" customHeight="1">
      <c r="A13" s="48" t="s">
        <v>20</v>
      </c>
      <c r="B13" s="71" t="s">
        <v>19</v>
      </c>
      <c r="C13" s="78"/>
      <c r="D13" s="7"/>
    </row>
    <row r="14" spans="1:4" s="1" customFormat="1" ht="20.25" customHeight="1">
      <c r="A14" s="49"/>
      <c r="B14" s="76" t="s">
        <v>28</v>
      </c>
      <c r="C14" s="79"/>
      <c r="D14" s="8"/>
    </row>
    <row r="15" spans="1:4" s="1" customFormat="1" ht="20.25" customHeight="1">
      <c r="A15" s="56" t="s">
        <v>18</v>
      </c>
      <c r="B15" s="72" t="s">
        <v>40</v>
      </c>
      <c r="C15" s="80" t="s">
        <v>59</v>
      </c>
      <c r="D15" s="7"/>
    </row>
    <row r="16" spans="1:4" s="1" customFormat="1" ht="20.25" customHeight="1">
      <c r="A16" s="57"/>
      <c r="B16" s="76" t="s">
        <v>28</v>
      </c>
      <c r="C16" s="79"/>
      <c r="D16" s="8"/>
    </row>
    <row r="17" spans="1:4" s="1" customFormat="1" ht="20.25" customHeight="1">
      <c r="A17" s="51" t="s">
        <v>17</v>
      </c>
      <c r="B17" s="71" t="s">
        <v>41</v>
      </c>
      <c r="C17" s="78"/>
      <c r="D17" s="10" t="s">
        <v>30</v>
      </c>
    </row>
    <row r="18" spans="1:4" s="1" customFormat="1" ht="20.25" customHeight="1">
      <c r="A18" s="51"/>
      <c r="B18" s="76" t="s">
        <v>28</v>
      </c>
      <c r="C18" s="79"/>
      <c r="D18" s="8"/>
    </row>
    <row r="19" spans="1:4" s="1" customFormat="1" ht="20.25" customHeight="1">
      <c r="A19" s="50" t="s">
        <v>16</v>
      </c>
      <c r="B19" s="73" t="s">
        <v>42</v>
      </c>
      <c r="C19" s="78"/>
      <c r="D19" s="7" t="s">
        <v>31</v>
      </c>
    </row>
    <row r="20" spans="1:4" s="1" customFormat="1" ht="20.25" customHeight="1">
      <c r="A20" s="50"/>
      <c r="B20" s="76" t="s">
        <v>28</v>
      </c>
      <c r="C20" s="79"/>
      <c r="D20" s="8"/>
    </row>
    <row r="21" spans="1:4" s="1" customFormat="1" ht="20.25" customHeight="1">
      <c r="A21" s="54" t="s">
        <v>15</v>
      </c>
      <c r="B21" s="71" t="s">
        <v>43</v>
      </c>
      <c r="C21" s="80" t="s">
        <v>74</v>
      </c>
      <c r="D21" s="7" t="s">
        <v>30</v>
      </c>
    </row>
    <row r="22" spans="1:4" s="1" customFormat="1" ht="20.25" customHeight="1">
      <c r="A22" s="49"/>
      <c r="B22" s="76" t="s">
        <v>28</v>
      </c>
      <c r="C22" s="79"/>
      <c r="D22" s="8"/>
    </row>
    <row r="23" spans="1:6" s="1" customFormat="1" ht="20.25" customHeight="1">
      <c r="A23" s="46" t="s">
        <v>14</v>
      </c>
      <c r="B23" s="73" t="s">
        <v>44</v>
      </c>
      <c r="C23" s="78"/>
      <c r="D23" s="7"/>
      <c r="F23" s="9"/>
    </row>
    <row r="24" spans="1:4" s="1" customFormat="1" ht="20.25" customHeight="1">
      <c r="A24" s="47"/>
      <c r="B24" s="76" t="s">
        <v>28</v>
      </c>
      <c r="C24" s="79"/>
      <c r="D24" s="8"/>
    </row>
    <row r="25" spans="1:4" s="1" customFormat="1" ht="20.25" customHeight="1">
      <c r="A25" s="48" t="s">
        <v>13</v>
      </c>
      <c r="B25" s="71" t="s">
        <v>45</v>
      </c>
      <c r="C25" s="78"/>
      <c r="D25" s="10" t="s">
        <v>30</v>
      </c>
    </row>
    <row r="26" spans="1:4" s="1" customFormat="1" ht="20.25" customHeight="1">
      <c r="A26" s="49"/>
      <c r="B26" s="76" t="s">
        <v>28</v>
      </c>
      <c r="C26" s="79"/>
      <c r="D26" s="8"/>
    </row>
    <row r="27" spans="1:4" s="1" customFormat="1" ht="20.25" customHeight="1">
      <c r="A27" s="46" t="s">
        <v>12</v>
      </c>
      <c r="B27" s="73" t="s">
        <v>46</v>
      </c>
      <c r="C27" s="80" t="s">
        <v>37</v>
      </c>
      <c r="D27" s="7" t="s">
        <v>30</v>
      </c>
    </row>
    <row r="28" spans="1:4" s="1" customFormat="1" ht="20.25" customHeight="1">
      <c r="A28" s="47"/>
      <c r="B28" s="76" t="s">
        <v>28</v>
      </c>
      <c r="C28" s="79"/>
      <c r="D28" s="8"/>
    </row>
    <row r="29" spans="1:4" s="1" customFormat="1" ht="20.25" customHeight="1">
      <c r="A29" s="48" t="s">
        <v>11</v>
      </c>
      <c r="B29" s="71" t="s">
        <v>47</v>
      </c>
      <c r="C29" s="80" t="s">
        <v>37</v>
      </c>
      <c r="D29" s="7" t="s">
        <v>34</v>
      </c>
    </row>
    <row r="30" spans="1:4" s="1" customFormat="1" ht="20.25" customHeight="1">
      <c r="A30" s="49"/>
      <c r="B30" s="76" t="s">
        <v>28</v>
      </c>
      <c r="C30" s="79"/>
      <c r="D30" s="8"/>
    </row>
    <row r="31" spans="1:4" s="1" customFormat="1" ht="20.25" customHeight="1">
      <c r="A31" s="46" t="s">
        <v>10</v>
      </c>
      <c r="B31" s="73" t="s">
        <v>48</v>
      </c>
      <c r="C31" s="78"/>
      <c r="D31" s="7"/>
    </row>
    <row r="32" spans="1:4" s="1" customFormat="1" ht="20.25" customHeight="1">
      <c r="A32" s="47"/>
      <c r="B32" s="76" t="s">
        <v>28</v>
      </c>
      <c r="C32" s="79"/>
      <c r="D32" s="8"/>
    </row>
    <row r="33" spans="1:4" s="1" customFormat="1" ht="20.25" customHeight="1">
      <c r="A33" s="46" t="s">
        <v>9</v>
      </c>
      <c r="B33" s="73" t="s">
        <v>49</v>
      </c>
      <c r="C33" s="80" t="s">
        <v>75</v>
      </c>
      <c r="D33" s="7" t="s">
        <v>32</v>
      </c>
    </row>
    <row r="34" spans="1:4" s="1" customFormat="1" ht="20.25" customHeight="1">
      <c r="A34" s="47"/>
      <c r="B34" s="76" t="s">
        <v>28</v>
      </c>
      <c r="C34" s="79"/>
      <c r="D34" s="8"/>
    </row>
    <row r="35" spans="1:4" s="1" customFormat="1" ht="20.25" customHeight="1">
      <c r="A35" s="51" t="s">
        <v>8</v>
      </c>
      <c r="B35" s="74" t="s">
        <v>50</v>
      </c>
      <c r="C35" s="78"/>
      <c r="D35" s="7" t="s">
        <v>31</v>
      </c>
    </row>
    <row r="36" spans="1:4" s="1" customFormat="1" ht="20.25" customHeight="1">
      <c r="A36" s="51"/>
      <c r="B36" s="76" t="s">
        <v>28</v>
      </c>
      <c r="C36" s="79"/>
      <c r="D36" s="8"/>
    </row>
    <row r="37" spans="1:4" s="1" customFormat="1" ht="20.25" customHeight="1">
      <c r="A37" s="50" t="s">
        <v>7</v>
      </c>
      <c r="B37" s="75" t="s">
        <v>51</v>
      </c>
      <c r="C37" s="78"/>
      <c r="D37" s="7" t="s">
        <v>31</v>
      </c>
    </row>
    <row r="38" spans="1:4" s="1" customFormat="1" ht="20.25" customHeight="1">
      <c r="A38" s="50"/>
      <c r="B38" s="76" t="s">
        <v>28</v>
      </c>
      <c r="C38" s="79"/>
      <c r="D38" s="8"/>
    </row>
    <row r="39" spans="1:4" s="1" customFormat="1" ht="20.25" customHeight="1">
      <c r="A39" s="50" t="s">
        <v>6</v>
      </c>
      <c r="B39" s="75" t="s">
        <v>52</v>
      </c>
      <c r="C39" s="78"/>
      <c r="D39" s="7" t="s">
        <v>35</v>
      </c>
    </row>
    <row r="40" spans="1:4" s="1" customFormat="1" ht="20.25" customHeight="1">
      <c r="A40" s="50"/>
      <c r="B40" s="76" t="s">
        <v>28</v>
      </c>
      <c r="C40" s="79"/>
      <c r="D40" s="8"/>
    </row>
    <row r="41" spans="1:4" s="1" customFormat="1" ht="20.25" customHeight="1">
      <c r="A41" s="46" t="s">
        <v>5</v>
      </c>
      <c r="B41" s="73" t="s">
        <v>53</v>
      </c>
      <c r="C41" s="78"/>
      <c r="D41" s="7" t="s">
        <v>35</v>
      </c>
    </row>
    <row r="42" spans="1:4" s="1" customFormat="1" ht="20.25" customHeight="1">
      <c r="A42" s="47"/>
      <c r="B42" s="76" t="s">
        <v>28</v>
      </c>
      <c r="C42" s="79"/>
      <c r="D42" s="8"/>
    </row>
    <row r="43" spans="1:4" s="1" customFormat="1" ht="20.25" customHeight="1">
      <c r="A43" s="46" t="s">
        <v>4</v>
      </c>
      <c r="B43" s="73" t="s">
        <v>54</v>
      </c>
      <c r="C43" s="78"/>
      <c r="D43" s="7" t="s">
        <v>31</v>
      </c>
    </row>
    <row r="44" spans="1:4" s="1" customFormat="1" ht="20.25" customHeight="1">
      <c r="A44" s="47"/>
      <c r="B44" s="76" t="s">
        <v>28</v>
      </c>
      <c r="C44" s="79"/>
      <c r="D44" s="8"/>
    </row>
    <row r="45" spans="1:4" s="1" customFormat="1" ht="20.25" customHeight="1">
      <c r="A45" s="46" t="s">
        <v>3</v>
      </c>
      <c r="B45" s="73" t="s">
        <v>55</v>
      </c>
      <c r="C45" s="78"/>
      <c r="D45" s="7"/>
    </row>
    <row r="46" spans="1:4" s="1" customFormat="1" ht="20.25" customHeight="1">
      <c r="A46" s="47"/>
      <c r="B46" s="76" t="s">
        <v>28</v>
      </c>
      <c r="C46" s="79"/>
      <c r="D46" s="8"/>
    </row>
    <row r="47" spans="1:4" s="1" customFormat="1" ht="20.25" customHeight="1">
      <c r="A47" s="46" t="s">
        <v>2</v>
      </c>
      <c r="B47" s="73" t="s">
        <v>56</v>
      </c>
      <c r="C47" s="78"/>
      <c r="D47" s="7" t="s">
        <v>34</v>
      </c>
    </row>
    <row r="48" spans="1:4" s="1" customFormat="1" ht="20.25" customHeight="1">
      <c r="A48" s="47"/>
      <c r="B48" s="76" t="s">
        <v>28</v>
      </c>
      <c r="C48" s="79"/>
      <c r="D48" s="8"/>
    </row>
    <row r="49" spans="1:4" s="1" customFormat="1" ht="20.25" customHeight="1">
      <c r="A49" s="46" t="s">
        <v>1</v>
      </c>
      <c r="B49" s="73" t="s">
        <v>57</v>
      </c>
      <c r="C49" s="81"/>
      <c r="D49" s="7"/>
    </row>
    <row r="50" spans="1:4" s="1" customFormat="1" ht="20.25" customHeight="1">
      <c r="A50" s="47"/>
      <c r="B50" s="76" t="s">
        <v>28</v>
      </c>
      <c r="C50" s="79"/>
      <c r="D50" s="8"/>
    </row>
    <row r="51" spans="1:4" s="1" customFormat="1" ht="20.25" customHeight="1">
      <c r="A51" s="42" t="s">
        <v>0</v>
      </c>
      <c r="B51" s="73" t="s">
        <v>58</v>
      </c>
      <c r="C51" s="81"/>
      <c r="D51" s="7" t="s">
        <v>31</v>
      </c>
    </row>
    <row r="52" spans="1:4" s="1" customFormat="1" ht="20.25" customHeight="1">
      <c r="A52" s="25"/>
      <c r="B52" s="76" t="s">
        <v>28</v>
      </c>
      <c r="C52" s="77"/>
      <c r="D52" s="8"/>
    </row>
    <row r="53" spans="1:5" ht="12.75">
      <c r="A53" s="43" t="s">
        <v>29</v>
      </c>
      <c r="B53" s="44"/>
      <c r="C53" s="45"/>
      <c r="D53" s="13"/>
      <c r="E53" s="14"/>
    </row>
    <row r="54" spans="1:5" ht="9" customHeight="1">
      <c r="A54" s="26"/>
      <c r="B54" s="27"/>
      <c r="C54" s="17"/>
      <c r="E54" s="12"/>
    </row>
    <row r="55" spans="3:5" ht="9" customHeight="1">
      <c r="C55" s="17"/>
      <c r="E55" s="12"/>
    </row>
    <row r="56" ht="12.75">
      <c r="E56" s="12"/>
    </row>
    <row r="57" spans="1:5" ht="12.75">
      <c r="A57" s="19" t="s">
        <v>66</v>
      </c>
      <c r="C57" s="19"/>
      <c r="E57" s="12"/>
    </row>
    <row r="58" spans="1:5" ht="12.75">
      <c r="A58" s="19" t="s">
        <v>73</v>
      </c>
      <c r="E58" s="14"/>
    </row>
    <row r="59" spans="1:5" ht="12.75">
      <c r="A59" s="19"/>
      <c r="E59" s="14"/>
    </row>
    <row r="60" spans="1:5" ht="12.75">
      <c r="A60" s="19"/>
      <c r="E60" s="12"/>
    </row>
  </sheetData>
  <sheetProtection/>
  <mergeCells count="25">
    <mergeCell ref="A21:A22"/>
    <mergeCell ref="A1:C1"/>
    <mergeCell ref="A15:A16"/>
    <mergeCell ref="A13:A14"/>
    <mergeCell ref="A19:A20"/>
    <mergeCell ref="A11:A12"/>
    <mergeCell ref="A9:A10"/>
    <mergeCell ref="A7:A8"/>
    <mergeCell ref="A5:A6"/>
    <mergeCell ref="A17:A18"/>
    <mergeCell ref="A23:A24"/>
    <mergeCell ref="A25:A26"/>
    <mergeCell ref="A43:A44"/>
    <mergeCell ref="A41:A42"/>
    <mergeCell ref="A37:A38"/>
    <mergeCell ref="A35:A36"/>
    <mergeCell ref="A29:A30"/>
    <mergeCell ref="A27:A28"/>
    <mergeCell ref="A39:A40"/>
    <mergeCell ref="A53:C53"/>
    <mergeCell ref="A33:A34"/>
    <mergeCell ref="A31:A32"/>
    <mergeCell ref="A49:A50"/>
    <mergeCell ref="A47:A48"/>
    <mergeCell ref="A45:A46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32.75390625" style="0" customWidth="1"/>
    <col min="4" max="4" width="11.25390625" style="0" customWidth="1"/>
    <col min="5" max="5" width="11.375" style="40" customWidth="1"/>
    <col min="6" max="6" width="11.125" style="0" customWidth="1"/>
  </cols>
  <sheetData>
    <row r="1" spans="1:7" ht="20.25">
      <c r="A1" s="58" t="s">
        <v>68</v>
      </c>
      <c r="B1" s="59"/>
      <c r="C1" s="59"/>
      <c r="D1" s="59"/>
      <c r="E1" s="59"/>
      <c r="F1" s="59"/>
      <c r="G1" s="59"/>
    </row>
    <row r="2" spans="1:7" ht="12.75" customHeight="1">
      <c r="A2" s="28"/>
      <c r="B2" s="28"/>
      <c r="C2" s="28"/>
      <c r="D2" s="28"/>
      <c r="E2" s="39"/>
      <c r="F2" s="29"/>
      <c r="G2" s="29"/>
    </row>
    <row r="3" spans="1:7" ht="18">
      <c r="A3" s="60" t="s">
        <v>60</v>
      </c>
      <c r="B3" s="61"/>
      <c r="C3" s="61"/>
      <c r="D3" s="61"/>
      <c r="E3" s="61"/>
      <c r="F3" s="61"/>
      <c r="G3" s="61"/>
    </row>
    <row r="4" spans="1:7" ht="36">
      <c r="A4" s="30" t="s">
        <v>27</v>
      </c>
      <c r="B4" s="31" t="s">
        <v>26</v>
      </c>
      <c r="C4" s="31" t="s">
        <v>38</v>
      </c>
      <c r="D4" s="30" t="s">
        <v>71</v>
      </c>
      <c r="E4" s="30" t="s">
        <v>39</v>
      </c>
      <c r="F4" s="30" t="s">
        <v>61</v>
      </c>
      <c r="G4" s="30" t="s">
        <v>62</v>
      </c>
    </row>
    <row r="5" spans="1:7" ht="36" customHeight="1">
      <c r="A5" s="62" t="s">
        <v>64</v>
      </c>
      <c r="B5" s="65" t="s">
        <v>45</v>
      </c>
      <c r="C5" s="23" t="s">
        <v>37</v>
      </c>
      <c r="D5" s="24"/>
      <c r="E5" s="24">
        <f>0.68+981.55+16.75</f>
        <v>998.9799999999999</v>
      </c>
      <c r="F5" s="32"/>
      <c r="G5" s="33"/>
    </row>
    <row r="6" spans="1:7" ht="36" customHeight="1">
      <c r="A6" s="63"/>
      <c r="B6" s="66"/>
      <c r="C6" s="23" t="s">
        <v>70</v>
      </c>
      <c r="D6" s="24"/>
      <c r="E6" s="24">
        <f>0.89+412.38</f>
        <v>413.27</v>
      </c>
      <c r="F6" s="32"/>
      <c r="G6" s="33"/>
    </row>
    <row r="7" spans="1:7" ht="36" customHeight="1">
      <c r="A7" s="63"/>
      <c r="B7" s="66"/>
      <c r="C7" s="23" t="s">
        <v>67</v>
      </c>
      <c r="D7" s="24"/>
      <c r="E7" s="24">
        <f>213.64+135.21</f>
        <v>348.85</v>
      </c>
      <c r="F7" s="32"/>
      <c r="G7" s="33"/>
    </row>
    <row r="8" spans="1:9" ht="36" customHeight="1">
      <c r="A8" s="64"/>
      <c r="B8" s="34" t="s">
        <v>28</v>
      </c>
      <c r="C8" s="35"/>
      <c r="D8" s="36">
        <v>1822.87</v>
      </c>
      <c r="E8" s="36">
        <f>SUM(E5:E7)</f>
        <v>1761.1</v>
      </c>
      <c r="F8" s="36">
        <f>D8-E8</f>
        <v>61.76999999999998</v>
      </c>
      <c r="G8" s="35"/>
      <c r="I8" s="40"/>
    </row>
    <row r="9" spans="1:7" ht="36" customHeight="1">
      <c r="A9" s="62" t="s">
        <v>65</v>
      </c>
      <c r="B9" s="41" t="s">
        <v>63</v>
      </c>
      <c r="C9" s="22" t="s">
        <v>69</v>
      </c>
      <c r="D9" s="24"/>
      <c r="E9" s="24">
        <v>6869.22</v>
      </c>
      <c r="F9" s="32"/>
      <c r="G9" s="33"/>
    </row>
    <row r="10" spans="1:7" ht="36" customHeight="1">
      <c r="A10" s="64"/>
      <c r="B10" s="34" t="s">
        <v>28</v>
      </c>
      <c r="C10" s="35"/>
      <c r="D10" s="36">
        <v>7527.76</v>
      </c>
      <c r="E10" s="36">
        <f>SUM(E9:E9)</f>
        <v>6869.22</v>
      </c>
      <c r="F10" s="36">
        <f>D10-E10</f>
        <v>658.54</v>
      </c>
      <c r="G10" s="35"/>
    </row>
    <row r="11" spans="1:7" ht="36" customHeight="1">
      <c r="A11" s="67" t="s">
        <v>29</v>
      </c>
      <c r="B11" s="68"/>
      <c r="C11" s="69"/>
      <c r="D11" s="37">
        <f>D8+D10</f>
        <v>9350.630000000001</v>
      </c>
      <c r="E11" s="37">
        <f>E8+E10</f>
        <v>8630.32</v>
      </c>
      <c r="F11" s="37">
        <f>F8+F10</f>
        <v>720.31</v>
      </c>
      <c r="G11" s="38"/>
    </row>
    <row r="14" spans="1:3" ht="12.75">
      <c r="A14" s="19" t="s">
        <v>66</v>
      </c>
      <c r="B14" s="16"/>
      <c r="C14" s="19" t="s">
        <v>36</v>
      </c>
    </row>
  </sheetData>
  <sheetProtection/>
  <mergeCells count="6">
    <mergeCell ref="A1:G1"/>
    <mergeCell ref="A3:G3"/>
    <mergeCell ref="A5:A8"/>
    <mergeCell ref="B5:B7"/>
    <mergeCell ref="A11:C11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 Stargard</dc:creator>
  <cp:keywords/>
  <dc:description/>
  <cp:lastModifiedBy>Grazyna</cp:lastModifiedBy>
  <cp:lastPrinted>2019-01-30T08:47:22Z</cp:lastPrinted>
  <dcterms:created xsi:type="dcterms:W3CDTF">2012-02-14T11:57:53Z</dcterms:created>
  <dcterms:modified xsi:type="dcterms:W3CDTF">2019-01-30T08:53:13Z</dcterms:modified>
  <cp:category/>
  <cp:version/>
  <cp:contentType/>
  <cp:contentStatus/>
</cp:coreProperties>
</file>